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pdated Time Schedule" sheetId="1" r:id="rId1"/>
  </sheets>
  <definedNames>
    <definedName name="_xlnm.Print_Area" localSheetId="0">'Updated Time Schedule'!$A$1:$N$39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<sst xmlns="http://schemas.openxmlformats.org/spreadsheetml/2006/main" count="51" uniqueCount="47">
  <si>
    <t xml:space="preserve">Project title: </t>
  </si>
  <si>
    <t>Modernization and equipment of the Basic Art School Bystré</t>
  </si>
  <si>
    <t xml:space="preserve">Expected start date:  </t>
  </si>
  <si>
    <t>Activity</t>
  </si>
  <si>
    <t>Indicative  Disbursement  (EUR)</t>
  </si>
  <si>
    <t xml:space="preserve">Total </t>
  </si>
  <si>
    <t>1.Q 2009</t>
  </si>
  <si>
    <t>2.Q 2009</t>
  </si>
  <si>
    <t>3.Q 2009</t>
  </si>
  <si>
    <t>4.Q 2009</t>
  </si>
  <si>
    <t>1.Q 2010</t>
  </si>
  <si>
    <t>2.Q 2010</t>
  </si>
  <si>
    <t>3.Q2010</t>
  </si>
  <si>
    <t>4.Q2010</t>
  </si>
  <si>
    <t>1.Q2011</t>
  </si>
  <si>
    <t>2.Q2011</t>
  </si>
  <si>
    <t>Renovation of the school (including cellar, 1st floor, 2nd floor, 3rd floor and new entrance)</t>
  </si>
  <si>
    <t>Activity 1</t>
  </si>
  <si>
    <t>sublevel - constructional part</t>
  </si>
  <si>
    <t>3rd floor - constructional part</t>
  </si>
  <si>
    <t>1.st +2nd fl. - constr. part - exterior of the building</t>
  </si>
  <si>
    <t>1st floor - constructional part</t>
  </si>
  <si>
    <t>2nd floor - constructional part</t>
  </si>
  <si>
    <t>Total per quarter</t>
  </si>
  <si>
    <t>Total per year</t>
  </si>
  <si>
    <t>Purchase of equipment and furnishings</t>
  </si>
  <si>
    <t>Activity 2</t>
  </si>
  <si>
    <t>sublevel - equipment</t>
  </si>
  <si>
    <t>3rd floor - equipment</t>
  </si>
  <si>
    <t>1.st +2nd fl.- equipment</t>
  </si>
  <si>
    <t>1st floor - equipment</t>
  </si>
  <si>
    <t>2nd floor - equipment</t>
  </si>
  <si>
    <t>Project management and publicity (including public procurement)</t>
  </si>
  <si>
    <t>Activity 3</t>
  </si>
  <si>
    <t>Services - working up of the selection procedure (higher price)</t>
  </si>
  <si>
    <t>Services - lawyer (lower price)</t>
  </si>
  <si>
    <t>Services - translation - selection procedure</t>
  </si>
  <si>
    <t>Services - implementary project documentation</t>
  </si>
  <si>
    <t>Services – author supervision</t>
  </si>
  <si>
    <t>Services – engineering investor´s supervision</t>
  </si>
  <si>
    <t>Management - translator</t>
  </si>
  <si>
    <t>Management - monitoring</t>
  </si>
  <si>
    <t>Publicity</t>
  </si>
  <si>
    <t>Total cost per year</t>
  </si>
  <si>
    <t xml:space="preserve">Návod na vyplnění tabulky: </t>
  </si>
  <si>
    <r>
      <t xml:space="preserve">Tato tabulka slouží jako podklad pro vyplnění Plánu implementace projektu (PIP). PIP bude součástí Dohody o udělení grantu a bude sloužit pro monitorování realizace projektu. </t>
    </r>
    <r>
      <rPr>
        <b/>
        <i/>
        <sz val="8"/>
        <rFont val="Arial"/>
        <family val="2"/>
      </rPr>
      <t>Vyplňujte</t>
    </r>
    <r>
      <rPr>
        <i/>
        <sz val="8"/>
        <rFont val="Arial"/>
        <family val="2"/>
      </rPr>
      <t>, prosím,</t>
    </r>
    <r>
      <rPr>
        <b/>
        <i/>
        <sz val="8"/>
        <rFont val="Arial"/>
        <family val="2"/>
      </rPr>
      <t xml:space="preserve"> v angličtině</t>
    </r>
    <r>
      <rPr>
        <i/>
        <sz val="8"/>
        <rFont val="Arial"/>
        <family val="2"/>
      </rPr>
      <t>.</t>
    </r>
  </si>
  <si>
    <r>
      <t xml:space="preserve">V tabulce uvádějte aktualizované časové údaje. Aktivity uvedené v žádosti o projekt sdružte do maximálně 4 aktivit, které mohou sdružovat větší počet sub-aktivit. Počátek realizace projektu stanovte nejdříve ode dne oprávněnosti výdajů projektu (viz.Grant Offer Letter). Maximální délka projektu je také stanovena v Grant Offer Letter. Odhadněte výdaje projektu po kalendářních čtvrtletích. </t>
    </r>
    <r>
      <rPr>
        <b/>
        <i/>
        <sz val="8"/>
        <rFont val="Arial CE"/>
        <family val="2"/>
      </rPr>
      <t xml:space="preserve">Vpisujte oprávněné výdaje včetně kofinancování.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</si>
</sst>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2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23"/>
      </bottom>
    </border>
    <border>
      <left style="double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thin">
        <color indexed="23"/>
      </top>
      <bottom style="thin">
        <color indexed="23"/>
      </bottom>
    </border>
    <border>
      <left style="double">
        <color indexed="8"/>
      </left>
      <right style="thin">
        <color indexed="8"/>
      </right>
      <top style="thin">
        <color indexed="2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3" fontId="23" fillId="24" borderId="17" xfId="0" applyNumberFormat="1" applyFont="1" applyFill="1" applyBorder="1" applyAlignment="1">
      <alignment vertical="center"/>
    </xf>
    <xf numFmtId="3" fontId="23" fillId="24" borderId="18" xfId="0" applyNumberFormat="1" applyFont="1" applyFill="1" applyBorder="1" applyAlignment="1">
      <alignment vertical="center"/>
    </xf>
    <xf numFmtId="3" fontId="23" fillId="24" borderId="19" xfId="0" applyNumberFormat="1" applyFont="1" applyFill="1" applyBorder="1" applyAlignment="1">
      <alignment vertical="center"/>
    </xf>
    <xf numFmtId="3" fontId="23" fillId="24" borderId="20" xfId="0" applyNumberFormat="1" applyFont="1" applyFill="1" applyBorder="1" applyAlignment="1">
      <alignment vertical="center"/>
    </xf>
    <xf numFmtId="3" fontId="23" fillId="24" borderId="21" xfId="0" applyNumberFormat="1" applyFont="1" applyFill="1" applyBorder="1" applyAlignment="1">
      <alignment vertical="center"/>
    </xf>
    <xf numFmtId="3" fontId="23" fillId="24" borderId="22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4" fillId="0" borderId="23" xfId="0" applyNumberFormat="1" applyFont="1" applyBorder="1" applyAlignment="1" applyProtection="1">
      <alignment vertical="center"/>
      <protection locked="0"/>
    </xf>
    <xf numFmtId="0" fontId="0" fillId="24" borderId="24" xfId="0" applyFill="1" applyBorder="1" applyAlignment="1">
      <alignment vertical="center"/>
    </xf>
    <xf numFmtId="3" fontId="23" fillId="24" borderId="25" xfId="0" applyNumberFormat="1" applyFont="1" applyFill="1" applyBorder="1" applyAlignment="1">
      <alignment vertical="center"/>
    </xf>
    <xf numFmtId="3" fontId="23" fillId="24" borderId="26" xfId="0" applyNumberFormat="1" applyFont="1" applyFill="1" applyBorder="1" applyAlignment="1">
      <alignment vertical="center"/>
    </xf>
    <xf numFmtId="3" fontId="23" fillId="24" borderId="27" xfId="0" applyNumberFormat="1" applyFont="1" applyFill="1" applyBorder="1" applyAlignment="1">
      <alignment vertical="center"/>
    </xf>
    <xf numFmtId="3" fontId="22" fillId="18" borderId="28" xfId="0" applyNumberFormat="1" applyFont="1" applyFill="1" applyBorder="1" applyAlignment="1" applyProtection="1">
      <alignment vertical="center"/>
      <protection locked="0"/>
    </xf>
    <xf numFmtId="3" fontId="23" fillId="0" borderId="28" xfId="0" applyNumberFormat="1" applyFont="1" applyBorder="1" applyAlignment="1" applyProtection="1">
      <alignment vertical="center"/>
      <protection locked="0"/>
    </xf>
    <xf numFmtId="3" fontId="23" fillId="0" borderId="25" xfId="0" applyNumberFormat="1" applyFont="1" applyBorder="1" applyAlignment="1" applyProtection="1">
      <alignment vertical="center"/>
      <protection locked="0"/>
    </xf>
    <xf numFmtId="3" fontId="23" fillId="0" borderId="26" xfId="0" applyNumberFormat="1" applyFont="1" applyBorder="1" applyAlignment="1" applyProtection="1">
      <alignment vertical="center"/>
      <protection locked="0"/>
    </xf>
    <xf numFmtId="3" fontId="23" fillId="0" borderId="27" xfId="0" applyNumberFormat="1" applyFont="1" applyBorder="1" applyAlignment="1" applyProtection="1">
      <alignment vertical="center"/>
      <protection locked="0"/>
    </xf>
    <xf numFmtId="0" fontId="24" fillId="0" borderId="23" xfId="0" applyFont="1" applyBorder="1" applyAlignment="1">
      <alignment vertical="center"/>
    </xf>
    <xf numFmtId="3" fontId="23" fillId="0" borderId="29" xfId="0" applyNumberFormat="1" applyFont="1" applyBorder="1" applyAlignment="1" applyProtection="1">
      <alignment vertical="center"/>
      <protection locked="0"/>
    </xf>
    <xf numFmtId="3" fontId="23" fillId="0" borderId="30" xfId="0" applyNumberFormat="1" applyFont="1" applyBorder="1" applyAlignment="1" applyProtection="1">
      <alignment vertical="center"/>
      <protection locked="0"/>
    </xf>
    <xf numFmtId="3" fontId="23" fillId="0" borderId="31" xfId="0" applyNumberFormat="1" applyFont="1" applyBorder="1" applyAlignment="1" applyProtection="1">
      <alignment vertical="center"/>
      <protection locked="0"/>
    </xf>
    <xf numFmtId="3" fontId="22" fillId="18" borderId="32" xfId="0" applyNumberFormat="1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 wrapText="1"/>
    </xf>
    <xf numFmtId="3" fontId="22" fillId="0" borderId="33" xfId="0" applyNumberFormat="1" applyFont="1" applyBorder="1" applyAlignment="1" applyProtection="1">
      <alignment vertical="center"/>
      <protection/>
    </xf>
    <xf numFmtId="3" fontId="22" fillId="6" borderId="18" xfId="0" applyNumberFormat="1" applyFont="1" applyFill="1" applyBorder="1" applyAlignment="1" applyProtection="1">
      <alignment vertical="center"/>
      <protection/>
    </xf>
    <xf numFmtId="3" fontId="22" fillId="6" borderId="34" xfId="0" applyNumberFormat="1" applyFont="1" applyFill="1" applyBorder="1" applyAlignment="1" applyProtection="1">
      <alignment vertical="center"/>
      <protection/>
    </xf>
    <xf numFmtId="3" fontId="22" fillId="6" borderId="35" xfId="0" applyNumberFormat="1" applyFont="1" applyFill="1" applyBorder="1" applyAlignment="1" applyProtection="1">
      <alignment vertical="center"/>
      <protection/>
    </xf>
    <xf numFmtId="3" fontId="22" fillId="17" borderId="36" xfId="0" applyNumberFormat="1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3" fontId="22" fillId="0" borderId="32" xfId="0" applyNumberFormat="1" applyFont="1" applyFill="1" applyBorder="1" applyAlignment="1" applyProtection="1">
      <alignment vertical="center"/>
      <protection/>
    </xf>
    <xf numFmtId="3" fontId="22" fillId="6" borderId="10" xfId="0" applyNumberFormat="1" applyFont="1" applyFill="1" applyBorder="1" applyAlignment="1" applyProtection="1">
      <alignment vertical="center"/>
      <protection/>
    </xf>
    <xf numFmtId="3" fontId="22" fillId="19" borderId="37" xfId="0" applyNumberFormat="1" applyFont="1" applyFill="1" applyBorder="1" applyAlignment="1" applyProtection="1">
      <alignment vertical="center"/>
      <protection/>
    </xf>
    <xf numFmtId="3" fontId="22" fillId="17" borderId="10" xfId="0" applyNumberFormat="1" applyFont="1" applyFill="1" applyBorder="1" applyAlignment="1" applyProtection="1">
      <alignment horizontal="right" vertical="center"/>
      <protection/>
    </xf>
    <xf numFmtId="0" fontId="20" fillId="0" borderId="38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/>
    </xf>
    <xf numFmtId="3" fontId="25" fillId="0" borderId="38" xfId="0" applyNumberFormat="1" applyFont="1" applyFill="1" applyBorder="1" applyAlignment="1" applyProtection="1">
      <alignment vertical="center" wrapText="1"/>
      <protection locked="0"/>
    </xf>
    <xf numFmtId="3" fontId="26" fillId="24" borderId="26" xfId="0" applyNumberFormat="1" applyFont="1" applyFill="1" applyBorder="1" applyAlignment="1">
      <alignment vertical="center"/>
    </xf>
    <xf numFmtId="3" fontId="26" fillId="24" borderId="27" xfId="0" applyNumberFormat="1" applyFont="1" applyFill="1" applyBorder="1" applyAlignment="1">
      <alignment vertical="center"/>
    </xf>
    <xf numFmtId="3" fontId="26" fillId="18" borderId="28" xfId="0" applyNumberFormat="1" applyFont="1" applyFill="1" applyBorder="1" applyAlignment="1" applyProtection="1">
      <alignment vertical="center"/>
      <protection locked="0"/>
    </xf>
    <xf numFmtId="3" fontId="25" fillId="0" borderId="38" xfId="0" applyNumberFormat="1" applyFont="1" applyFill="1" applyBorder="1" applyAlignment="1" applyProtection="1">
      <alignment vertical="center"/>
      <protection locked="0"/>
    </xf>
    <xf numFmtId="49" fontId="24" fillId="0" borderId="38" xfId="0" applyNumberFormat="1" applyFont="1" applyFill="1" applyBorder="1" applyAlignment="1">
      <alignment vertical="center" wrapText="1"/>
    </xf>
    <xf numFmtId="3" fontId="23" fillId="0" borderId="39" xfId="0" applyNumberFormat="1" applyFont="1" applyBorder="1" applyAlignment="1" applyProtection="1">
      <alignment vertical="center"/>
      <protection locked="0"/>
    </xf>
    <xf numFmtId="3" fontId="23" fillId="0" borderId="40" xfId="0" applyNumberFormat="1" applyFont="1" applyBorder="1" applyAlignment="1" applyProtection="1">
      <alignment vertical="center"/>
      <protection locked="0"/>
    </xf>
    <xf numFmtId="3" fontId="23" fillId="0" borderId="41" xfId="0" applyNumberFormat="1" applyFont="1" applyBorder="1" applyAlignment="1" applyProtection="1">
      <alignment vertical="center"/>
      <protection locked="0"/>
    </xf>
    <xf numFmtId="0" fontId="24" fillId="0" borderId="38" xfId="0" applyFont="1" applyFill="1" applyBorder="1" applyAlignment="1">
      <alignment vertical="center" wrapText="1"/>
    </xf>
    <xf numFmtId="0" fontId="20" fillId="0" borderId="42" xfId="0" applyFont="1" applyFill="1" applyBorder="1" applyAlignment="1">
      <alignment vertical="center" wrapText="1"/>
    </xf>
    <xf numFmtId="3" fontId="22" fillId="0" borderId="33" xfId="0" applyNumberFormat="1" applyFont="1" applyFill="1" applyBorder="1" applyAlignment="1" applyProtection="1">
      <alignment vertical="center"/>
      <protection/>
    </xf>
    <xf numFmtId="3" fontId="22" fillId="6" borderId="43" xfId="0" applyNumberFormat="1" applyFont="1" applyFill="1" applyBorder="1" applyAlignment="1" applyProtection="1">
      <alignment vertical="center"/>
      <protection/>
    </xf>
    <xf numFmtId="3" fontId="22" fillId="19" borderId="44" xfId="0" applyNumberFormat="1" applyFont="1" applyFill="1" applyBorder="1" applyAlignment="1" applyProtection="1">
      <alignment vertical="center"/>
      <protection/>
    </xf>
    <xf numFmtId="3" fontId="22" fillId="17" borderId="43" xfId="0" applyNumberFormat="1" applyFont="1" applyFill="1" applyBorder="1" applyAlignment="1" applyProtection="1">
      <alignment horizontal="right" vertical="center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7" fillId="7" borderId="10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7" borderId="14" xfId="0" applyNumberFormat="1" applyFont="1" applyFill="1" applyBorder="1" applyAlignment="1" applyProtection="1">
      <alignment vertical="center"/>
      <protection/>
    </xf>
    <xf numFmtId="3" fontId="22" fillId="25" borderId="45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19" fillId="25" borderId="38" xfId="0" applyFont="1" applyFill="1" applyBorder="1" applyAlignment="1">
      <alignment horizontal="left" vertical="center"/>
    </xf>
    <xf numFmtId="0" fontId="20" fillId="25" borderId="38" xfId="0" applyFont="1" applyFill="1" applyBorder="1" applyAlignment="1">
      <alignment horizontal="left" vertical="center"/>
    </xf>
    <xf numFmtId="164" fontId="21" fillId="25" borderId="38" xfId="0" applyNumberFormat="1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vertical="center" wrapText="1"/>
    </xf>
    <xf numFmtId="0" fontId="20" fillId="0" borderId="38" xfId="0" applyFont="1" applyBorder="1" applyAlignment="1">
      <alignment horizontal="center" vertical="center" textRotation="90" wrapText="1"/>
    </xf>
    <xf numFmtId="3" fontId="22" fillId="19" borderId="49" xfId="0" applyNumberFormat="1" applyFont="1" applyFill="1" applyBorder="1" applyAlignment="1" applyProtection="1">
      <alignment vertical="center"/>
      <protection/>
    </xf>
    <xf numFmtId="3" fontId="22" fillId="19" borderId="29" xfId="0" applyNumberFormat="1" applyFont="1" applyFill="1" applyBorder="1" applyAlignment="1" applyProtection="1">
      <alignment vertical="center"/>
      <protection/>
    </xf>
    <xf numFmtId="0" fontId="22" fillId="25" borderId="50" xfId="0" applyFont="1" applyFill="1" applyBorder="1" applyAlignment="1">
      <alignment vertical="center" wrapText="1"/>
    </xf>
    <xf numFmtId="0" fontId="20" fillId="0" borderId="42" xfId="0" applyFont="1" applyBorder="1" applyAlignment="1">
      <alignment horizontal="center" vertical="center" textRotation="90" wrapText="1"/>
    </xf>
    <xf numFmtId="3" fontId="23" fillId="24" borderId="25" xfId="0" applyNumberFormat="1" applyFont="1" applyFill="1" applyBorder="1" applyAlignment="1">
      <alignment vertical="center"/>
    </xf>
    <xf numFmtId="3" fontId="23" fillId="0" borderId="25" xfId="0" applyNumberFormat="1" applyFont="1" applyBorder="1" applyAlignment="1" applyProtection="1">
      <alignment vertical="center"/>
      <protection locked="0"/>
    </xf>
    <xf numFmtId="3" fontId="22" fillId="19" borderId="51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left" vertical="center"/>
    </xf>
    <xf numFmtId="3" fontId="22" fillId="19" borderId="41" xfId="0" applyNumberFormat="1" applyFont="1" applyFill="1" applyBorder="1" applyAlignment="1" applyProtection="1">
      <alignment vertical="center"/>
      <protection/>
    </xf>
    <xf numFmtId="3" fontId="22" fillId="7" borderId="10" xfId="0" applyNumberFormat="1" applyFont="1" applyFill="1" applyBorder="1" applyAlignment="1">
      <alignment vertical="center" wrapText="1"/>
    </xf>
    <xf numFmtId="3" fontId="22" fillId="24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9" fillId="0" borderId="5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375" style="1" customWidth="1"/>
    <col min="2" max="2" width="35.25390625" style="1" customWidth="1"/>
    <col min="3" max="3" width="3.625" style="1" customWidth="1"/>
    <col min="4" max="13" width="9.875" style="1" customWidth="1"/>
    <col min="14" max="14" width="13.375" style="1" customWidth="1"/>
    <col min="15" max="16384" width="9.125" style="1" customWidth="1"/>
  </cols>
  <sheetData>
    <row r="2" spans="1:14" ht="15">
      <c r="A2" s="65" t="s">
        <v>0</v>
      </c>
      <c r="B2" s="6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.75">
      <c r="A3" s="66" t="s">
        <v>2</v>
      </c>
      <c r="B3" s="66"/>
      <c r="C3" s="67">
        <v>39845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8" t="s">
        <v>3</v>
      </c>
      <c r="B4" s="68"/>
      <c r="C4" s="69" t="s">
        <v>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5</v>
      </c>
    </row>
    <row r="5" spans="1:14" ht="13.5" customHeight="1">
      <c r="A5" s="68"/>
      <c r="B5" s="68"/>
      <c r="C5" s="2"/>
      <c r="D5" s="3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4" t="s">
        <v>11</v>
      </c>
      <c r="J5" s="4" t="s">
        <v>12</v>
      </c>
      <c r="K5" s="5" t="s">
        <v>13</v>
      </c>
      <c r="L5" s="3" t="s">
        <v>14</v>
      </c>
      <c r="M5" s="7" t="s">
        <v>15</v>
      </c>
      <c r="N5" s="69"/>
    </row>
    <row r="6" spans="1:14" ht="27" customHeight="1">
      <c r="A6" s="70" t="s">
        <v>16</v>
      </c>
      <c r="B6" s="70"/>
      <c r="C6" s="8"/>
      <c r="D6" s="9"/>
      <c r="E6" s="10"/>
      <c r="F6" s="10"/>
      <c r="G6" s="11"/>
      <c r="H6" s="12"/>
      <c r="I6" s="13"/>
      <c r="J6" s="13"/>
      <c r="K6" s="14"/>
      <c r="L6" s="12"/>
      <c r="M6" s="14"/>
      <c r="N6" s="15"/>
    </row>
    <row r="7" spans="1:14" ht="12.75">
      <c r="A7" s="71" t="s">
        <v>17</v>
      </c>
      <c r="B7" s="16" t="s">
        <v>18</v>
      </c>
      <c r="C7" s="17"/>
      <c r="D7" s="18">
        <v>0</v>
      </c>
      <c r="E7" s="19">
        <v>0</v>
      </c>
      <c r="F7" s="19">
        <v>1270</v>
      </c>
      <c r="G7" s="20">
        <v>5933</v>
      </c>
      <c r="H7" s="18">
        <v>7314</v>
      </c>
      <c r="I7" s="19">
        <v>6170</v>
      </c>
      <c r="J7" s="19">
        <v>6976</v>
      </c>
      <c r="K7" s="20">
        <v>3712</v>
      </c>
      <c r="L7" s="18">
        <v>0</v>
      </c>
      <c r="M7" s="20"/>
      <c r="N7" s="21">
        <f aca="true" t="shared" si="0" ref="N7:N12">SUM(C7:M7)</f>
        <v>31375</v>
      </c>
    </row>
    <row r="8" spans="1:14" ht="12.75">
      <c r="A8" s="71"/>
      <c r="B8" s="16" t="s">
        <v>19</v>
      </c>
      <c r="C8" s="22"/>
      <c r="D8" s="23">
        <v>0</v>
      </c>
      <c r="E8" s="24">
        <v>0</v>
      </c>
      <c r="F8" s="24">
        <v>9368</v>
      </c>
      <c r="G8" s="25">
        <v>9421</v>
      </c>
      <c r="H8" s="23">
        <v>17440</v>
      </c>
      <c r="I8" s="24">
        <v>13354</v>
      </c>
      <c r="J8" s="24">
        <v>11682</v>
      </c>
      <c r="K8" s="25">
        <v>26999</v>
      </c>
      <c r="L8" s="23">
        <v>0</v>
      </c>
      <c r="M8" s="25"/>
      <c r="N8" s="21">
        <f t="shared" si="0"/>
        <v>88264</v>
      </c>
    </row>
    <row r="9" spans="1:14" ht="12.75">
      <c r="A9" s="71"/>
      <c r="B9" s="26" t="s">
        <v>20</v>
      </c>
      <c r="C9" s="22"/>
      <c r="D9" s="23">
        <v>0</v>
      </c>
      <c r="E9" s="24">
        <v>0</v>
      </c>
      <c r="F9" s="24">
        <v>9215</v>
      </c>
      <c r="G9" s="25">
        <v>10595</v>
      </c>
      <c r="H9" s="23">
        <v>9661</v>
      </c>
      <c r="I9" s="24">
        <v>9552</v>
      </c>
      <c r="J9" s="24">
        <v>5920</v>
      </c>
      <c r="K9" s="25">
        <v>15774</v>
      </c>
      <c r="L9" s="23">
        <v>0</v>
      </c>
      <c r="M9" s="25"/>
      <c r="N9" s="21">
        <f t="shared" si="0"/>
        <v>60717</v>
      </c>
    </row>
    <row r="10" spans="1:14" ht="12.75">
      <c r="A10" s="71"/>
      <c r="B10" s="26" t="s">
        <v>21</v>
      </c>
      <c r="C10" s="22"/>
      <c r="D10" s="23">
        <v>0</v>
      </c>
      <c r="E10" s="24">
        <v>0</v>
      </c>
      <c r="F10" s="24">
        <v>0</v>
      </c>
      <c r="G10" s="25">
        <v>0</v>
      </c>
      <c r="H10" s="23">
        <v>0</v>
      </c>
      <c r="I10" s="24">
        <v>3412</v>
      </c>
      <c r="J10" s="24">
        <v>6993</v>
      </c>
      <c r="K10" s="25">
        <v>0</v>
      </c>
      <c r="L10" s="23">
        <v>0</v>
      </c>
      <c r="M10" s="25"/>
      <c r="N10" s="21">
        <f t="shared" si="0"/>
        <v>10405</v>
      </c>
    </row>
    <row r="11" spans="1:14" ht="12.75">
      <c r="A11" s="71"/>
      <c r="B11" s="26" t="s">
        <v>22</v>
      </c>
      <c r="C11" s="22"/>
      <c r="D11" s="27">
        <v>0</v>
      </c>
      <c r="E11" s="28">
        <v>0</v>
      </c>
      <c r="F11" s="28">
        <v>5611</v>
      </c>
      <c r="G11" s="29">
        <v>0</v>
      </c>
      <c r="H11" s="27">
        <v>0</v>
      </c>
      <c r="I11" s="28">
        <v>0</v>
      </c>
      <c r="J11" s="28">
        <v>0</v>
      </c>
      <c r="K11" s="29">
        <v>0</v>
      </c>
      <c r="L11" s="27">
        <v>0</v>
      </c>
      <c r="M11" s="29"/>
      <c r="N11" s="30">
        <f t="shared" si="0"/>
        <v>5611</v>
      </c>
    </row>
    <row r="12" spans="1:14" ht="16.5" customHeight="1">
      <c r="A12" s="71"/>
      <c r="B12" s="31" t="s">
        <v>23</v>
      </c>
      <c r="C12" s="32"/>
      <c r="D12" s="33">
        <f aca="true" t="shared" si="1" ref="D12:M12">SUM(D7:D11)</f>
        <v>0</v>
      </c>
      <c r="E12" s="33">
        <f t="shared" si="1"/>
        <v>0</v>
      </c>
      <c r="F12" s="33">
        <f t="shared" si="1"/>
        <v>25464</v>
      </c>
      <c r="G12" s="34">
        <f t="shared" si="1"/>
        <v>25949</v>
      </c>
      <c r="H12" s="33">
        <f t="shared" si="1"/>
        <v>34415</v>
      </c>
      <c r="I12" s="33">
        <f t="shared" si="1"/>
        <v>32488</v>
      </c>
      <c r="J12" s="33">
        <f t="shared" si="1"/>
        <v>31571</v>
      </c>
      <c r="K12" s="34">
        <f t="shared" si="1"/>
        <v>46485</v>
      </c>
      <c r="L12" s="35">
        <f t="shared" si="1"/>
        <v>0</v>
      </c>
      <c r="M12" s="34">
        <f t="shared" si="1"/>
        <v>0</v>
      </c>
      <c r="N12" s="36">
        <f t="shared" si="0"/>
        <v>196372</v>
      </c>
    </row>
    <row r="13" spans="1:14" ht="16.5" customHeight="1">
      <c r="A13" s="71"/>
      <c r="B13" s="37" t="s">
        <v>24</v>
      </c>
      <c r="C13" s="38"/>
      <c r="D13" s="72"/>
      <c r="E13" s="72"/>
      <c r="F13" s="72"/>
      <c r="G13" s="39">
        <f>SUM(D12:G12)</f>
        <v>51413</v>
      </c>
      <c r="H13" s="73"/>
      <c r="I13" s="73"/>
      <c r="J13" s="73"/>
      <c r="K13" s="39">
        <f>SUM(H12:K12)</f>
        <v>144959</v>
      </c>
      <c r="L13" s="40"/>
      <c r="M13" s="39">
        <f>SUM(L12:M12)</f>
        <v>0</v>
      </c>
      <c r="N13" s="41">
        <f>G13+K13+M13</f>
        <v>196372</v>
      </c>
    </row>
    <row r="14" spans="1:14" ht="27" customHeight="1">
      <c r="A14" s="74" t="s">
        <v>25</v>
      </c>
      <c r="B14" s="74"/>
      <c r="C14" s="8"/>
      <c r="D14" s="9"/>
      <c r="E14" s="10"/>
      <c r="F14" s="10"/>
      <c r="G14" s="11"/>
      <c r="H14" s="12"/>
      <c r="I14" s="13"/>
      <c r="J14" s="13"/>
      <c r="K14" s="14"/>
      <c r="L14" s="12"/>
      <c r="M14" s="14"/>
      <c r="N14" s="15"/>
    </row>
    <row r="15" spans="1:14" ht="12.75">
      <c r="A15" s="71" t="s">
        <v>26</v>
      </c>
      <c r="B15" s="16" t="s">
        <v>27</v>
      </c>
      <c r="C15" s="17"/>
      <c r="D15" s="18">
        <v>0</v>
      </c>
      <c r="E15" s="19">
        <v>0</v>
      </c>
      <c r="F15" s="19">
        <v>0</v>
      </c>
      <c r="G15" s="20">
        <v>0</v>
      </c>
      <c r="H15" s="18">
        <v>0</v>
      </c>
      <c r="I15" s="19">
        <v>0</v>
      </c>
      <c r="J15" s="19">
        <v>0</v>
      </c>
      <c r="K15" s="20">
        <v>4752</v>
      </c>
      <c r="L15" s="18">
        <v>0</v>
      </c>
      <c r="M15" s="20"/>
      <c r="N15" s="21">
        <f aca="true" t="shared" si="2" ref="N15:N20">SUM(C15:M15)</f>
        <v>4752</v>
      </c>
    </row>
    <row r="16" spans="1:14" ht="12.75">
      <c r="A16" s="71"/>
      <c r="B16" s="16" t="s">
        <v>28</v>
      </c>
      <c r="C16" s="22"/>
      <c r="D16" s="23">
        <v>0</v>
      </c>
      <c r="E16" s="19">
        <v>0</v>
      </c>
      <c r="F16" s="19">
        <v>0</v>
      </c>
      <c r="G16" s="20">
        <v>0</v>
      </c>
      <c r="H16" s="18">
        <v>0</v>
      </c>
      <c r="I16" s="24">
        <v>0</v>
      </c>
      <c r="J16" s="24">
        <v>0</v>
      </c>
      <c r="K16" s="25">
        <v>34390</v>
      </c>
      <c r="L16" s="23">
        <v>0</v>
      </c>
      <c r="M16" s="25"/>
      <c r="N16" s="21">
        <f t="shared" si="2"/>
        <v>34390</v>
      </c>
    </row>
    <row r="17" spans="1:14" ht="12.75">
      <c r="A17" s="71"/>
      <c r="B17" s="26" t="s">
        <v>29</v>
      </c>
      <c r="C17" s="22"/>
      <c r="D17" s="23">
        <v>0</v>
      </c>
      <c r="E17" s="19">
        <v>0</v>
      </c>
      <c r="F17" s="19">
        <v>0</v>
      </c>
      <c r="G17" s="20">
        <v>0</v>
      </c>
      <c r="H17" s="18">
        <v>0</v>
      </c>
      <c r="I17" s="24">
        <v>0</v>
      </c>
      <c r="J17" s="24">
        <v>5372</v>
      </c>
      <c r="K17" s="25">
        <v>0</v>
      </c>
      <c r="L17" s="23">
        <v>0</v>
      </c>
      <c r="M17" s="25"/>
      <c r="N17" s="21">
        <f t="shared" si="2"/>
        <v>5372</v>
      </c>
    </row>
    <row r="18" spans="1:14" ht="12.75">
      <c r="A18" s="71"/>
      <c r="B18" s="26" t="s">
        <v>30</v>
      </c>
      <c r="C18" s="22"/>
      <c r="D18" s="23">
        <v>0</v>
      </c>
      <c r="E18" s="19">
        <v>0</v>
      </c>
      <c r="F18" s="19">
        <v>0</v>
      </c>
      <c r="G18" s="20">
        <v>0</v>
      </c>
      <c r="H18" s="18">
        <v>0</v>
      </c>
      <c r="I18" s="24">
        <v>0</v>
      </c>
      <c r="J18" s="24">
        <v>33590</v>
      </c>
      <c r="K18" s="25">
        <v>0</v>
      </c>
      <c r="L18" s="23">
        <v>0</v>
      </c>
      <c r="M18" s="25"/>
      <c r="N18" s="21">
        <f t="shared" si="2"/>
        <v>33590</v>
      </c>
    </row>
    <row r="19" spans="1:14" ht="12.75">
      <c r="A19" s="71"/>
      <c r="B19" s="26" t="s">
        <v>31</v>
      </c>
      <c r="C19" s="22"/>
      <c r="D19" s="27">
        <v>0</v>
      </c>
      <c r="E19" s="28">
        <v>0</v>
      </c>
      <c r="F19" s="28">
        <v>31315</v>
      </c>
      <c r="G19" s="29">
        <v>0</v>
      </c>
      <c r="H19" s="18">
        <v>0</v>
      </c>
      <c r="I19" s="28">
        <v>0</v>
      </c>
      <c r="J19" s="28">
        <v>0</v>
      </c>
      <c r="K19" s="29">
        <v>0</v>
      </c>
      <c r="L19" s="27">
        <v>0</v>
      </c>
      <c r="M19" s="29"/>
      <c r="N19" s="30">
        <f t="shared" si="2"/>
        <v>31315</v>
      </c>
    </row>
    <row r="20" spans="1:14" ht="16.5" customHeight="1">
      <c r="A20" s="71"/>
      <c r="B20" s="42" t="s">
        <v>23</v>
      </c>
      <c r="C20" s="32"/>
      <c r="D20" s="33">
        <f aca="true" t="shared" si="3" ref="D20:M20">SUM(D15:D19)</f>
        <v>0</v>
      </c>
      <c r="E20" s="33">
        <f t="shared" si="3"/>
        <v>0</v>
      </c>
      <c r="F20" s="33">
        <f t="shared" si="3"/>
        <v>31315</v>
      </c>
      <c r="G20" s="34">
        <f t="shared" si="3"/>
        <v>0</v>
      </c>
      <c r="H20" s="33">
        <f t="shared" si="3"/>
        <v>0</v>
      </c>
      <c r="I20" s="33">
        <f>SUM(I15:I19)</f>
        <v>0</v>
      </c>
      <c r="J20" s="33">
        <f t="shared" si="3"/>
        <v>38962</v>
      </c>
      <c r="K20" s="34">
        <f t="shared" si="3"/>
        <v>39142</v>
      </c>
      <c r="L20" s="35">
        <f t="shared" si="3"/>
        <v>0</v>
      </c>
      <c r="M20" s="34">
        <f t="shared" si="3"/>
        <v>0</v>
      </c>
      <c r="N20" s="36">
        <f t="shared" si="2"/>
        <v>109419</v>
      </c>
    </row>
    <row r="21" spans="1:14" ht="16.5" customHeight="1">
      <c r="A21" s="71"/>
      <c r="B21" s="43" t="s">
        <v>24</v>
      </c>
      <c r="C21" s="38"/>
      <c r="D21" s="72"/>
      <c r="E21" s="72"/>
      <c r="F21" s="72"/>
      <c r="G21" s="39">
        <f>SUM(D20:G20)</f>
        <v>31315</v>
      </c>
      <c r="H21" s="73"/>
      <c r="I21" s="73"/>
      <c r="J21" s="73"/>
      <c r="K21" s="39">
        <f>SUM(H20:K20)</f>
        <v>78104</v>
      </c>
      <c r="L21" s="40"/>
      <c r="M21" s="39">
        <f>SUM(L20:M20)</f>
        <v>0</v>
      </c>
      <c r="N21" s="41">
        <f>G21+K21+M21</f>
        <v>109419</v>
      </c>
    </row>
    <row r="22" spans="1:14" ht="27" customHeight="1">
      <c r="A22" s="74" t="s">
        <v>32</v>
      </c>
      <c r="B22" s="74"/>
      <c r="C22" s="8"/>
      <c r="D22" s="9"/>
      <c r="E22" s="10"/>
      <c r="F22" s="10"/>
      <c r="G22" s="11"/>
      <c r="H22" s="12"/>
      <c r="I22" s="13"/>
      <c r="J22" s="13"/>
      <c r="K22" s="14"/>
      <c r="L22" s="12"/>
      <c r="M22" s="14"/>
      <c r="N22" s="15"/>
    </row>
    <row r="23" spans="1:14" ht="24">
      <c r="A23" s="75" t="s">
        <v>33</v>
      </c>
      <c r="B23" s="44" t="s">
        <v>34</v>
      </c>
      <c r="C23" s="17"/>
      <c r="D23" s="76">
        <v>0</v>
      </c>
      <c r="E23" s="45">
        <v>681</v>
      </c>
      <c r="F23" s="19">
        <v>0</v>
      </c>
      <c r="G23" s="46">
        <v>1004</v>
      </c>
      <c r="H23" s="18">
        <v>0</v>
      </c>
      <c r="I23" s="19">
        <v>0</v>
      </c>
      <c r="J23" s="19">
        <v>0</v>
      </c>
      <c r="K23" s="20">
        <v>0</v>
      </c>
      <c r="L23" s="18">
        <v>0</v>
      </c>
      <c r="M23" s="20"/>
      <c r="N23" s="47">
        <f aca="true" t="shared" si="4" ref="N23:N32">SUM(C23:M23)</f>
        <v>1685</v>
      </c>
    </row>
    <row r="24" spans="1:14" ht="12.75">
      <c r="A24" s="75"/>
      <c r="B24" s="48" t="s">
        <v>35</v>
      </c>
      <c r="C24" s="17"/>
      <c r="D24" s="76"/>
      <c r="E24" s="19">
        <v>0</v>
      </c>
      <c r="F24" s="45">
        <v>278</v>
      </c>
      <c r="G24" s="20">
        <v>0</v>
      </c>
      <c r="H24" s="18">
        <v>0</v>
      </c>
      <c r="I24" s="19">
        <v>0</v>
      </c>
      <c r="J24" s="19">
        <v>0</v>
      </c>
      <c r="K24" s="20">
        <v>0</v>
      </c>
      <c r="L24" s="18">
        <v>0</v>
      </c>
      <c r="M24" s="20"/>
      <c r="N24" s="47">
        <f t="shared" si="4"/>
        <v>278</v>
      </c>
    </row>
    <row r="25" spans="1:14" ht="12.75">
      <c r="A25" s="75"/>
      <c r="B25" s="49" t="s">
        <v>36</v>
      </c>
      <c r="C25" s="22"/>
      <c r="D25" s="77">
        <v>0</v>
      </c>
      <c r="E25" s="24">
        <v>2202</v>
      </c>
      <c r="F25" s="24">
        <v>0</v>
      </c>
      <c r="G25" s="25">
        <v>0</v>
      </c>
      <c r="H25" s="23">
        <v>0</v>
      </c>
      <c r="I25" s="19">
        <v>0</v>
      </c>
      <c r="J25" s="19">
        <v>0</v>
      </c>
      <c r="K25" s="20">
        <v>0</v>
      </c>
      <c r="L25" s="23">
        <v>0</v>
      </c>
      <c r="M25" s="25"/>
      <c r="N25" s="21">
        <f t="shared" si="4"/>
        <v>2202</v>
      </c>
    </row>
    <row r="26" spans="1:14" ht="24">
      <c r="A26" s="75"/>
      <c r="B26" s="49" t="s">
        <v>37</v>
      </c>
      <c r="C26" s="22"/>
      <c r="D26" s="77"/>
      <c r="E26" s="24">
        <v>3670</v>
      </c>
      <c r="F26" s="24">
        <v>152</v>
      </c>
      <c r="G26" s="25">
        <v>152</v>
      </c>
      <c r="H26" s="23">
        <v>152</v>
      </c>
      <c r="I26" s="24">
        <v>152</v>
      </c>
      <c r="J26" s="24">
        <v>152</v>
      </c>
      <c r="K26" s="25">
        <v>157</v>
      </c>
      <c r="L26" s="23">
        <v>0</v>
      </c>
      <c r="M26" s="25"/>
      <c r="N26" s="21">
        <f t="shared" si="4"/>
        <v>4587</v>
      </c>
    </row>
    <row r="27" spans="1:14" ht="12.75">
      <c r="A27" s="75"/>
      <c r="B27" s="49" t="s">
        <v>38</v>
      </c>
      <c r="C27" s="22"/>
      <c r="D27" s="77"/>
      <c r="E27" s="24">
        <v>0</v>
      </c>
      <c r="F27" s="24">
        <v>354</v>
      </c>
      <c r="G27" s="25">
        <v>354</v>
      </c>
      <c r="H27" s="23">
        <v>354</v>
      </c>
      <c r="I27" s="24">
        <v>354</v>
      </c>
      <c r="J27" s="24">
        <v>354</v>
      </c>
      <c r="K27" s="25">
        <v>380</v>
      </c>
      <c r="L27" s="23">
        <v>0</v>
      </c>
      <c r="M27" s="25"/>
      <c r="N27" s="21">
        <f t="shared" si="4"/>
        <v>2150</v>
      </c>
    </row>
    <row r="28" spans="1:14" ht="24">
      <c r="A28" s="75"/>
      <c r="B28" s="49" t="s">
        <v>39</v>
      </c>
      <c r="C28" s="22"/>
      <c r="D28" s="77"/>
      <c r="E28" s="24">
        <v>0</v>
      </c>
      <c r="F28" s="24">
        <v>612</v>
      </c>
      <c r="G28" s="25">
        <v>612</v>
      </c>
      <c r="H28" s="23">
        <v>612</v>
      </c>
      <c r="I28" s="24">
        <v>612</v>
      </c>
      <c r="J28" s="24">
        <v>612</v>
      </c>
      <c r="K28" s="25">
        <v>626</v>
      </c>
      <c r="L28" s="23">
        <v>0</v>
      </c>
      <c r="M28" s="25"/>
      <c r="N28" s="21">
        <f t="shared" si="4"/>
        <v>3686</v>
      </c>
    </row>
    <row r="29" spans="1:14" ht="12.75">
      <c r="A29" s="75"/>
      <c r="B29" s="49" t="s">
        <v>40</v>
      </c>
      <c r="C29" s="22"/>
      <c r="D29" s="77">
        <v>0</v>
      </c>
      <c r="E29" s="24">
        <v>0</v>
      </c>
      <c r="F29" s="24">
        <v>215</v>
      </c>
      <c r="G29" s="25">
        <v>215</v>
      </c>
      <c r="H29" s="23">
        <v>215</v>
      </c>
      <c r="I29" s="24">
        <v>215</v>
      </c>
      <c r="J29" s="24">
        <v>215</v>
      </c>
      <c r="K29" s="25">
        <v>205</v>
      </c>
      <c r="L29" s="23">
        <v>0</v>
      </c>
      <c r="M29" s="25"/>
      <c r="N29" s="21">
        <f t="shared" si="4"/>
        <v>1280</v>
      </c>
    </row>
    <row r="30" spans="1:14" ht="12.75">
      <c r="A30" s="75"/>
      <c r="B30" s="49" t="s">
        <v>41</v>
      </c>
      <c r="C30" s="22"/>
      <c r="D30" s="77"/>
      <c r="E30" s="50">
        <v>0</v>
      </c>
      <c r="F30" s="50">
        <v>640</v>
      </c>
      <c r="G30" s="51">
        <v>640</v>
      </c>
      <c r="H30" s="52">
        <v>640</v>
      </c>
      <c r="I30" s="50">
        <v>640</v>
      </c>
      <c r="J30" s="50">
        <v>640</v>
      </c>
      <c r="K30" s="51">
        <v>640</v>
      </c>
      <c r="L30" s="52">
        <v>0</v>
      </c>
      <c r="M30" s="51"/>
      <c r="N30" s="21">
        <f t="shared" si="4"/>
        <v>3840</v>
      </c>
    </row>
    <row r="31" spans="1:14" ht="12.75">
      <c r="A31" s="75"/>
      <c r="B31" s="53" t="s">
        <v>42</v>
      </c>
      <c r="C31" s="22"/>
      <c r="D31" s="27">
        <v>0</v>
      </c>
      <c r="E31" s="28">
        <v>0</v>
      </c>
      <c r="F31" s="28">
        <v>359</v>
      </c>
      <c r="G31" s="29">
        <v>0</v>
      </c>
      <c r="H31" s="27">
        <v>0</v>
      </c>
      <c r="I31" s="28">
        <v>0</v>
      </c>
      <c r="J31" s="28">
        <v>0</v>
      </c>
      <c r="K31" s="29">
        <v>1772</v>
      </c>
      <c r="L31" s="27">
        <v>0</v>
      </c>
      <c r="M31" s="29"/>
      <c r="N31" s="21">
        <f t="shared" si="4"/>
        <v>2131</v>
      </c>
    </row>
    <row r="32" spans="1:14" ht="16.5" customHeight="1">
      <c r="A32" s="75"/>
      <c r="B32" s="42" t="s">
        <v>23</v>
      </c>
      <c r="C32" s="32"/>
      <c r="D32" s="33">
        <f aca="true" t="shared" si="5" ref="D32:M32">SUM(D23:D31)</f>
        <v>0</v>
      </c>
      <c r="E32" s="33">
        <f t="shared" si="5"/>
        <v>6553</v>
      </c>
      <c r="F32" s="33">
        <f t="shared" si="5"/>
        <v>2610</v>
      </c>
      <c r="G32" s="34">
        <f t="shared" si="5"/>
        <v>2977</v>
      </c>
      <c r="H32" s="33">
        <f t="shared" si="5"/>
        <v>1973</v>
      </c>
      <c r="I32" s="33">
        <f t="shared" si="5"/>
        <v>1973</v>
      </c>
      <c r="J32" s="33">
        <f t="shared" si="5"/>
        <v>1973</v>
      </c>
      <c r="K32" s="34">
        <f t="shared" si="5"/>
        <v>3780</v>
      </c>
      <c r="L32" s="35">
        <f t="shared" si="5"/>
        <v>0</v>
      </c>
      <c r="M32" s="34">
        <f t="shared" si="5"/>
        <v>0</v>
      </c>
      <c r="N32" s="36">
        <f t="shared" si="4"/>
        <v>21839</v>
      </c>
    </row>
    <row r="33" spans="1:14" ht="16.5" customHeight="1">
      <c r="A33" s="75"/>
      <c r="B33" s="54" t="s">
        <v>24</v>
      </c>
      <c r="C33" s="55"/>
      <c r="D33" s="78"/>
      <c r="E33" s="78"/>
      <c r="F33" s="78"/>
      <c r="G33" s="56">
        <f>SUM(D32:G32)</f>
        <v>12140</v>
      </c>
      <c r="H33" s="80"/>
      <c r="I33" s="80"/>
      <c r="J33" s="80"/>
      <c r="K33" s="56">
        <f>SUM(H32:K32)</f>
        <v>9699</v>
      </c>
      <c r="L33" s="57"/>
      <c r="M33" s="56">
        <f>SUM(L32:M32)</f>
        <v>0</v>
      </c>
      <c r="N33" s="58">
        <f>G33+K33+M33</f>
        <v>21839</v>
      </c>
    </row>
    <row r="34" spans="1:14" s="64" customFormat="1" ht="24" customHeight="1">
      <c r="A34" s="81" t="s">
        <v>43</v>
      </c>
      <c r="B34" s="81"/>
      <c r="C34" s="59"/>
      <c r="D34" s="82"/>
      <c r="E34" s="82"/>
      <c r="F34" s="82"/>
      <c r="G34" s="60">
        <f>G33+G21+G13</f>
        <v>94868</v>
      </c>
      <c r="H34" s="82"/>
      <c r="I34" s="82"/>
      <c r="J34" s="82"/>
      <c r="K34" s="60">
        <f>K33+K21+K13</f>
        <v>232762</v>
      </c>
      <c r="L34" s="61"/>
      <c r="M34" s="62">
        <f>M33+M21+M13</f>
        <v>0</v>
      </c>
      <c r="N34" s="63">
        <f>N13+N21+N33</f>
        <v>327630</v>
      </c>
    </row>
    <row r="35" spans="1:14" ht="18.75" customHeight="1">
      <c r="A35" s="83" t="s">
        <v>44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2.75">
      <c r="A36" s="84" t="s">
        <v>45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2.75">
      <c r="A37" s="79" t="s">
        <v>46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0.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</sheetData>
  <sheetProtection/>
  <mergeCells count="28">
    <mergeCell ref="A37:N39"/>
    <mergeCell ref="H33:J33"/>
    <mergeCell ref="A34:B34"/>
    <mergeCell ref="D34:F34"/>
    <mergeCell ref="H34:J34"/>
    <mergeCell ref="A35:N35"/>
    <mergeCell ref="A36:N36"/>
    <mergeCell ref="A22:B22"/>
    <mergeCell ref="A23:A33"/>
    <mergeCell ref="D23:D24"/>
    <mergeCell ref="D25:D28"/>
    <mergeCell ref="D29:D30"/>
    <mergeCell ref="D33:F33"/>
    <mergeCell ref="A6:B6"/>
    <mergeCell ref="A7:A13"/>
    <mergeCell ref="D13:F13"/>
    <mergeCell ref="H13:J13"/>
    <mergeCell ref="A14:B14"/>
    <mergeCell ref="A15:A21"/>
    <mergeCell ref="D21:F21"/>
    <mergeCell ref="H21:J21"/>
    <mergeCell ref="A2:B2"/>
    <mergeCell ref="C2:N2"/>
    <mergeCell ref="A3:B3"/>
    <mergeCell ref="C3:N3"/>
    <mergeCell ref="A4:B5"/>
    <mergeCell ref="C4:M4"/>
    <mergeCell ref="N4:N5"/>
  </mergeCells>
  <printOptions horizontalCentered="1" verticalCentered="1"/>
  <pageMargins left="0.39375" right="0.39375" top="0.39375" bottom="0.39375" header="0.31527777777777777" footer="0.31527777777777777"/>
  <pageSetup horizontalDpi="300" verticalDpi="300" orientation="landscape" paperSize="9" scale="90" r:id="rId1"/>
  <headerFooter alignWithMargins="0">
    <oddHeader xml:space="preserve">&amp;C&amp;14Updated time schedule </oddHeader>
    <oddFooter>&amp;L&amp;"Arial CE,Tučné"&amp;12CZ 0138&amp;R&amp;D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pruska</cp:lastModifiedBy>
  <dcterms:created xsi:type="dcterms:W3CDTF">2009-02-27T11:57:11Z</dcterms:created>
  <dcterms:modified xsi:type="dcterms:W3CDTF">2009-08-05T04:51:20Z</dcterms:modified>
  <cp:category/>
  <cp:version/>
  <cp:contentType/>
  <cp:contentStatus/>
</cp:coreProperties>
</file>